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lya_\AppData\Local\Temp\Rar$DIa6108.20157\"/>
    </mc:Choice>
  </mc:AlternateContent>
  <bookViews>
    <workbookView xWindow="0" yWindow="0" windowWidth="20490" windowHeight="66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76" i="1" l="1"/>
  <c r="J176" i="1"/>
  <c r="I157" i="1"/>
  <c r="F100" i="1"/>
  <c r="F62" i="1"/>
  <c r="F24" i="1"/>
  <c r="G81" i="1"/>
  <c r="I119" i="1"/>
  <c r="F119" i="1"/>
  <c r="L43" i="1"/>
  <c r="L157" i="1"/>
  <c r="I138" i="1"/>
  <c r="L138" i="1"/>
  <c r="L100" i="1"/>
  <c r="I81" i="1"/>
  <c r="L81" i="1"/>
  <c r="L62" i="1"/>
  <c r="G43" i="1"/>
  <c r="L24" i="1"/>
  <c r="I195" i="1"/>
  <c r="H195" i="1"/>
  <c r="H176" i="1"/>
  <c r="L176" i="1"/>
  <c r="J157" i="1"/>
  <c r="G157" i="1"/>
  <c r="G138" i="1"/>
  <c r="J138" i="1"/>
  <c r="J119" i="1"/>
  <c r="H119" i="1"/>
  <c r="L119" i="1"/>
  <c r="I100" i="1"/>
  <c r="H100" i="1"/>
  <c r="J100" i="1"/>
  <c r="G100" i="1"/>
  <c r="H81" i="1"/>
  <c r="J62" i="1"/>
  <c r="I62" i="1"/>
  <c r="H62" i="1"/>
  <c r="G62" i="1"/>
  <c r="I43" i="1"/>
  <c r="H43" i="1"/>
  <c r="J43" i="1"/>
  <c r="J24" i="1"/>
  <c r="I24" i="1"/>
  <c r="H24" i="1"/>
  <c r="G24" i="1"/>
  <c r="F196" i="1" l="1"/>
  <c r="L196" i="1"/>
  <c r="J196" i="1"/>
  <c r="G196" i="1"/>
  <c r="I196" i="1"/>
  <c r="H196" i="1"/>
</calcChain>
</file>

<file path=xl/sharedStrings.xml><?xml version="1.0" encoding="utf-8"?>
<sst xmlns="http://schemas.openxmlformats.org/spreadsheetml/2006/main" count="393" uniqueCount="125">
  <si>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</si>
  <si>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</si>
  <si>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</si>
  <si>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</si>
  <si>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</si>
  <si>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</si>
  <si>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</si>
  <si>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</si>
  <si>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</si>
  <si>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</si>
  <si>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</si>
  <si>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</si>
  <si>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</si>
  <si>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</si>
  <si>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</si>
  <si>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</si>
  <si>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</si>
  <si>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</si>
  <si>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</si>
  <si>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</si>
  <si>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</si>
  <si>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</si>
  <si>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</si>
  <si>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</si>
  <si>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</si>
  <si>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</si>
  <si>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</si>
  <si>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</si>
  <si>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</si>
  <si>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</si>
  <si>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</si>
  <si>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</si>
  <si>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</si>
  <si>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</si>
  <si>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</si>
  <si>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</si>
  <si>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</si>
  <si>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</si>
  <si>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</si>
  <si>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</si>
  <si>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г/п</t>
  </si>
  <si>
    <t>Борщ с капустой и картофелем со сметаной</t>
  </si>
  <si>
    <t>Хлеб пшеничный</t>
  </si>
  <si>
    <t>Хлеб ржаной</t>
  </si>
  <si>
    <t>82/2005</t>
  </si>
  <si>
    <t>Суп картофельный с макаронными изделиями</t>
  </si>
  <si>
    <t>103/2005</t>
  </si>
  <si>
    <t>868/2009</t>
  </si>
  <si>
    <t>Запеканка из творога со сгущенным молоком</t>
  </si>
  <si>
    <t>Какао с молоком</t>
  </si>
  <si>
    <t>223/2005</t>
  </si>
  <si>
    <t>382/2005</t>
  </si>
  <si>
    <t>Суп картофельный с бобовыми</t>
  </si>
  <si>
    <t>102/2005</t>
  </si>
  <si>
    <t>Компот из смеси сухофруктов</t>
  </si>
  <si>
    <t>Щи из свежей капусты с картофелем со сметаной</t>
  </si>
  <si>
    <t>88/2005</t>
  </si>
  <si>
    <t>377/2005</t>
  </si>
  <si>
    <t>305/2014</t>
  </si>
  <si>
    <t>Рыба,тушеная в томате с овощами</t>
  </si>
  <si>
    <t>229/2005</t>
  </si>
  <si>
    <t>96/2005</t>
  </si>
  <si>
    <t>290/2005</t>
  </si>
  <si>
    <t>Кофейный напиток с молоком</t>
  </si>
  <si>
    <t>379/2005</t>
  </si>
  <si>
    <t>210/2005,50/2009</t>
  </si>
  <si>
    <t>Каша жидкая молочная из рисовой крупы с маслом сливочным и сахаром</t>
  </si>
  <si>
    <t>182/2005</t>
  </si>
  <si>
    <t>г/п,г/п</t>
  </si>
  <si>
    <t>Фрукты свежие (яблоко) калиброванное</t>
  </si>
  <si>
    <t>289/2005, 71/2005</t>
  </si>
  <si>
    <t>Сок фруктовый в индивидуальной упаковке (яблоко,яблоко-виноград,мультифрукт)</t>
  </si>
  <si>
    <t>359/2005</t>
  </si>
  <si>
    <t>Оладьи из творога с повидлом яблочным</t>
  </si>
  <si>
    <t>253/2016</t>
  </si>
  <si>
    <t>233/2016,50/2009</t>
  </si>
  <si>
    <t>Макароны отварные с овощами</t>
  </si>
  <si>
    <t>205/2005</t>
  </si>
  <si>
    <t>Суп картофельный с крупой перловой</t>
  </si>
  <si>
    <t>86/2016</t>
  </si>
  <si>
    <t xml:space="preserve">Каша жидкая молочная из гречневой крупы с маслом сливочным </t>
  </si>
  <si>
    <t>183/2005</t>
  </si>
  <si>
    <t>Чай с лимоном</t>
  </si>
  <si>
    <t>Бутерброд с сыром</t>
  </si>
  <si>
    <t>3,/2014</t>
  </si>
  <si>
    <t>Изделие кондитерское промышленного производства в индивидуальной упаковке (пряник)</t>
  </si>
  <si>
    <t>Картофель запеченный (из отварного)</t>
  </si>
  <si>
    <t>313/2005</t>
  </si>
  <si>
    <t xml:space="preserve">Птица, тушеная в соусе сметанном </t>
  </si>
  <si>
    <t xml:space="preserve">Каша  рассыпчатая пшеничная </t>
  </si>
  <si>
    <t>305/2005</t>
  </si>
  <si>
    <t>Чай с сахаром</t>
  </si>
  <si>
    <t>376/2005</t>
  </si>
  <si>
    <t>Рагу из птицы,Овощи натуральные свежие (огурец)</t>
  </si>
  <si>
    <t>Хлеб пшеничный,Хлеб ржаной</t>
  </si>
  <si>
    <t>Рассольник ленинградский</t>
  </si>
  <si>
    <t>618/2009</t>
  </si>
  <si>
    <t xml:space="preserve">Макаронные изделия отварные </t>
  </si>
  <si>
    <t>309/2005</t>
  </si>
  <si>
    <t>Рыба  припущенная ,Пюре картофельное,Овощи натуральные свежие (помидоры)</t>
  </si>
  <si>
    <t>259/2016, 312/2005, 71/2005</t>
  </si>
  <si>
    <t>Омлет натуральный с маслом сливочным ,Консервы овощные закусочные икра кабачковая (порции)</t>
  </si>
  <si>
    <t>Йогурт фруктовый в индивидуальной упаковке (яблочный,персиковый,абрикосовый ,банановый)</t>
  </si>
  <si>
    <t xml:space="preserve">Котлета рубленная из птицы </t>
  </si>
  <si>
    <t>Кисель из сока вишневого с сахаром</t>
  </si>
  <si>
    <t>Изделие кондитерское промышленного производства в индивидуальной упаковке (печенье)</t>
  </si>
  <si>
    <t>Рыба припущенная</t>
  </si>
  <si>
    <t>259/2016</t>
  </si>
  <si>
    <t>Котлета рубленная из птицы,Каша рассыпчатая гречневая,Овощи натуральные свежие (огурец)</t>
  </si>
  <si>
    <t>305/2014,302/2005,71/2005</t>
  </si>
  <si>
    <t>Рагу из птицы</t>
  </si>
  <si>
    <t>289/2005</t>
  </si>
  <si>
    <t>Омлет с зеленым горошком с маслом сливочным,Консервы овощные закусочные икра кабачковая (порции)</t>
  </si>
  <si>
    <t>Тефтели из мяса говядины с соусом красным основным</t>
  </si>
  <si>
    <t>Тефтели из мяса говядины с соусом красным основным, Макаронные изделия отварные ,Овощи натуральные свежие (огурец)</t>
  </si>
  <si>
    <t>618/2005,309/2005,71/2005</t>
  </si>
  <si>
    <t>Компот из свежих плодов (яблоки)</t>
  </si>
  <si>
    <t>372/2014</t>
  </si>
  <si>
    <t>Плов из птицы, Овощи натуральные свежие (помидоры )</t>
  </si>
  <si>
    <t>291/2005,71/2005</t>
  </si>
  <si>
    <t>Каша  рассыпчатая гречневая ,Овощи натуральные свежие (огурец)</t>
  </si>
  <si>
    <t>302/2005,71/2005</t>
  </si>
  <si>
    <t>Пюре картофельное ,Овощи натуральные свежие (огурец)</t>
  </si>
  <si>
    <t>312/2005,71/2005</t>
  </si>
  <si>
    <t>Плов из птицы ,Овощи натуральные свежие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</si>
</sst>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03" activePane="bottomRight" state="frozen"/>
      <selection pane="topRight" activeCell="E1" sqref="E1"/>
      <selection pane="bottomLeft" activeCell="A6" sqref="A6"/>
      <selection pane="bottomRight" activeCell="O175" sqref="O17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/>
      <c r="D1" s="54"/>
      <c r="E1" s="54"/>
      <c r="F1" s="12" t="s">
        <v>16</v>
      </c>
      <c r="G1" s="2" t="s">
        <v>17</v>
      </c>
      <c r="H1" s="55"/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/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8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80</v>
      </c>
      <c r="F6" s="40">
        <v>210</v>
      </c>
      <c r="G6" s="40">
        <v>8.9600000000000009</v>
      </c>
      <c r="H6" s="40">
        <v>13.05</v>
      </c>
      <c r="I6" s="40">
        <v>37.54</v>
      </c>
      <c r="J6" s="40">
        <v>304.04000000000002</v>
      </c>
      <c r="K6" s="41" t="s">
        <v>81</v>
      </c>
      <c r="L6" s="40">
        <v>32.799999999999997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6"/>
      <c r="L7" s="43"/>
    </row>
    <row r="8" spans="1:12" ht="15" x14ac:dyDescent="0.25">
      <c r="A8" s="23"/>
      <c r="B8" s="15"/>
      <c r="C8" s="11"/>
      <c r="D8" s="7" t="s">
        <v>22</v>
      </c>
      <c r="E8" s="42" t="s">
        <v>82</v>
      </c>
      <c r="F8" s="43">
        <v>207</v>
      </c>
      <c r="G8" s="43">
        <v>0.15</v>
      </c>
      <c r="H8" s="43">
        <v>0.03</v>
      </c>
      <c r="I8" s="43">
        <v>15.19</v>
      </c>
      <c r="J8" s="43">
        <v>58.76</v>
      </c>
      <c r="K8" s="44" t="s">
        <v>57</v>
      </c>
      <c r="L8" s="43">
        <v>3.6</v>
      </c>
    </row>
    <row r="9" spans="1:12" ht="15" x14ac:dyDescent="0.25">
      <c r="A9" s="23"/>
      <c r="B9" s="15"/>
      <c r="C9" s="11"/>
      <c r="D9" s="7" t="s">
        <v>23</v>
      </c>
      <c r="E9" s="42" t="s">
        <v>83</v>
      </c>
      <c r="F9" s="43">
        <v>60</v>
      </c>
      <c r="G9" s="43">
        <v>5.76</v>
      </c>
      <c r="H9" s="43">
        <v>8.85</v>
      </c>
      <c r="I9" s="43">
        <v>14.9</v>
      </c>
      <c r="J9" s="43">
        <v>165.7</v>
      </c>
      <c r="K9" s="52" t="s">
        <v>84</v>
      </c>
      <c r="L9" s="43">
        <v>23.82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25.5" x14ac:dyDescent="0.25">
      <c r="A11" s="23"/>
      <c r="B11" s="15"/>
      <c r="C11" s="11"/>
      <c r="D11" s="6" t="s">
        <v>39</v>
      </c>
      <c r="E11" s="42" t="s">
        <v>85</v>
      </c>
      <c r="F11" s="43">
        <v>50</v>
      </c>
      <c r="G11" s="43">
        <v>2.4</v>
      </c>
      <c r="H11" s="43">
        <v>3.4</v>
      </c>
      <c r="I11" s="43">
        <v>38.85</v>
      </c>
      <c r="J11" s="43">
        <v>167.9</v>
      </c>
      <c r="K11" s="44" t="s">
        <v>40</v>
      </c>
      <c r="L11" s="43">
        <v>29.16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527</v>
      </c>
      <c r="G13" s="19">
        <f t="shared" ref="G13:J13" si="0">SUM(G6:G12)</f>
        <v>17.27</v>
      </c>
      <c r="H13" s="19">
        <f t="shared" si="0"/>
        <v>25.33</v>
      </c>
      <c r="I13" s="19">
        <f t="shared" si="0"/>
        <v>106.47999999999999</v>
      </c>
      <c r="J13" s="19">
        <f t="shared" si="0"/>
        <v>696.4</v>
      </c>
      <c r="K13" s="25"/>
      <c r="L13" s="19">
        <f t="shared" ref="L13" si="1">SUM(L6:L12)</f>
        <v>89.38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41</v>
      </c>
      <c r="F15" s="43">
        <v>255</v>
      </c>
      <c r="G15" s="43">
        <v>1.96</v>
      </c>
      <c r="H15" s="43">
        <v>5.9</v>
      </c>
      <c r="I15" s="43">
        <v>13.83</v>
      </c>
      <c r="J15" s="43">
        <v>115</v>
      </c>
      <c r="K15" s="44" t="s">
        <v>44</v>
      </c>
      <c r="L15" s="43">
        <v>7.25</v>
      </c>
    </row>
    <row r="16" spans="1:12" ht="15" x14ac:dyDescent="0.25">
      <c r="A16" s="23"/>
      <c r="B16" s="15"/>
      <c r="C16" s="11"/>
      <c r="D16" s="7" t="s">
        <v>28</v>
      </c>
      <c r="E16" s="42" t="s">
        <v>59</v>
      </c>
      <c r="F16" s="43">
        <v>140</v>
      </c>
      <c r="G16" s="43">
        <v>10.24</v>
      </c>
      <c r="H16" s="43">
        <v>5.39</v>
      </c>
      <c r="I16" s="43">
        <v>4.42</v>
      </c>
      <c r="J16" s="43">
        <v>138.78</v>
      </c>
      <c r="K16" s="44" t="s">
        <v>60</v>
      </c>
      <c r="L16" s="43">
        <v>61.23</v>
      </c>
    </row>
    <row r="17" spans="1:12" ht="15" x14ac:dyDescent="0.25">
      <c r="A17" s="23"/>
      <c r="B17" s="15"/>
      <c r="C17" s="11"/>
      <c r="D17" s="7" t="s">
        <v>29</v>
      </c>
      <c r="E17" s="42" t="s">
        <v>86</v>
      </c>
      <c r="F17" s="43">
        <v>180</v>
      </c>
      <c r="G17" s="43">
        <v>4.34</v>
      </c>
      <c r="H17" s="43">
        <v>7.85</v>
      </c>
      <c r="I17" s="43">
        <v>35.369999999999997</v>
      </c>
      <c r="J17" s="43">
        <v>319.92</v>
      </c>
      <c r="K17" s="44" t="s">
        <v>87</v>
      </c>
      <c r="L17" s="43">
        <v>20.62</v>
      </c>
    </row>
    <row r="18" spans="1:12" ht="15" x14ac:dyDescent="0.25">
      <c r="A18" s="23"/>
      <c r="B18" s="15"/>
      <c r="C18" s="11"/>
      <c r="D18" s="7" t="s">
        <v>30</v>
      </c>
      <c r="E18" s="42" t="s">
        <v>54</v>
      </c>
      <c r="F18" s="43">
        <v>200</v>
      </c>
      <c r="G18" s="43">
        <v>0</v>
      </c>
      <c r="H18" s="43">
        <v>0</v>
      </c>
      <c r="I18" s="43">
        <v>19.98</v>
      </c>
      <c r="J18" s="43">
        <v>104</v>
      </c>
      <c r="K18" s="44" t="s">
        <v>47</v>
      </c>
      <c r="L18" s="43">
        <v>6.82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30</v>
      </c>
      <c r="G19" s="43">
        <v>2.31</v>
      </c>
      <c r="H19" s="43">
        <v>0.9</v>
      </c>
      <c r="I19" s="43">
        <v>14.94</v>
      </c>
      <c r="J19" s="43">
        <v>78.599999999999994</v>
      </c>
      <c r="K19" s="44" t="s">
        <v>40</v>
      </c>
      <c r="L19" s="43">
        <v>3.4</v>
      </c>
    </row>
    <row r="20" spans="1:12" ht="15" x14ac:dyDescent="0.25">
      <c r="A20" s="23"/>
      <c r="B20" s="15"/>
      <c r="C20" s="11"/>
      <c r="D20" s="7" t="s">
        <v>32</v>
      </c>
      <c r="E20" s="42" t="s">
        <v>43</v>
      </c>
      <c r="F20" s="43">
        <v>30</v>
      </c>
      <c r="G20" s="43">
        <v>1.98</v>
      </c>
      <c r="H20" s="43">
        <v>0.36</v>
      </c>
      <c r="I20" s="43">
        <v>10.26</v>
      </c>
      <c r="J20" s="43">
        <v>54.3</v>
      </c>
      <c r="K20" s="44" t="s">
        <v>40</v>
      </c>
      <c r="L20" s="43">
        <v>3.4</v>
      </c>
    </row>
    <row r="21" spans="1:12" ht="25.5" x14ac:dyDescent="0.25">
      <c r="A21" s="23"/>
      <c r="B21" s="15"/>
      <c r="C21" s="11"/>
      <c r="D21" s="6" t="s">
        <v>39</v>
      </c>
      <c r="E21" s="42" t="s">
        <v>85</v>
      </c>
      <c r="F21" s="43">
        <v>50</v>
      </c>
      <c r="G21" s="43">
        <v>2.4</v>
      </c>
      <c r="H21" s="43">
        <v>3.4</v>
      </c>
      <c r="I21" s="43">
        <v>38.85</v>
      </c>
      <c r="J21" s="43">
        <v>167.9</v>
      </c>
      <c r="K21" s="44" t="s">
        <v>40</v>
      </c>
      <c r="L21" s="43">
        <v>29.16</v>
      </c>
    </row>
    <row r="22" spans="1:12" ht="15" x14ac:dyDescent="0.25">
      <c r="A22" s="23"/>
      <c r="B22" s="15"/>
      <c r="C22" s="11"/>
      <c r="D22" s="6" t="s">
        <v>24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885</v>
      </c>
      <c r="G23" s="19">
        <f t="shared" ref="G23:J23" si="2">SUM(G14:G22)</f>
        <v>23.229999999999997</v>
      </c>
      <c r="H23" s="19">
        <f t="shared" si="2"/>
        <v>23.799999999999997</v>
      </c>
      <c r="I23" s="19">
        <f t="shared" si="2"/>
        <v>137.65</v>
      </c>
      <c r="J23" s="19">
        <f t="shared" si="2"/>
        <v>978.5</v>
      </c>
      <c r="K23" s="25"/>
      <c r="L23" s="19">
        <f t="shared" ref="L23" si="3">SUM(L14:L22)</f>
        <v>131.88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1412</v>
      </c>
      <c r="G24" s="32">
        <f t="shared" ref="G24:J24" si="4">G13+G23</f>
        <v>40.5</v>
      </c>
      <c r="H24" s="32">
        <f t="shared" si="4"/>
        <v>49.129999999999995</v>
      </c>
      <c r="I24" s="32">
        <f t="shared" si="4"/>
        <v>244.13</v>
      </c>
      <c r="J24" s="32">
        <f t="shared" si="4"/>
        <v>1674.9</v>
      </c>
      <c r="K24" s="32"/>
      <c r="L24" s="32">
        <f t="shared" ref="L24" si="5">L13+L23</f>
        <v>221.26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210</v>
      </c>
      <c r="G25" s="40">
        <v>20.350000000000001</v>
      </c>
      <c r="H25" s="40">
        <v>11.5</v>
      </c>
      <c r="I25" s="40">
        <v>30.98</v>
      </c>
      <c r="J25" s="40">
        <v>307.81</v>
      </c>
      <c r="K25" s="41" t="s">
        <v>50</v>
      </c>
      <c r="L25" s="40">
        <v>79.959999999999994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3.77</v>
      </c>
      <c r="H27" s="43">
        <v>3.8</v>
      </c>
      <c r="I27" s="43">
        <v>25.07</v>
      </c>
      <c r="J27" s="43">
        <v>145.36000000000001</v>
      </c>
      <c r="K27" s="44" t="s">
        <v>51</v>
      </c>
      <c r="L27" s="43">
        <v>14.12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69</v>
      </c>
      <c r="F29" s="43">
        <v>150</v>
      </c>
      <c r="G29" s="43">
        <v>0.6</v>
      </c>
      <c r="H29" s="43">
        <v>0.6</v>
      </c>
      <c r="I29" s="43">
        <v>14.7</v>
      </c>
      <c r="J29" s="43">
        <v>66.599999999999994</v>
      </c>
      <c r="K29" s="44" t="s">
        <v>40</v>
      </c>
      <c r="L29" s="43">
        <v>25.55</v>
      </c>
    </row>
    <row r="30" spans="1:12" ht="15" x14ac:dyDescent="0.25">
      <c r="A30" s="14"/>
      <c r="B30" s="15"/>
      <c r="C30" s="11"/>
      <c r="D30" s="51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24.720000000000002</v>
      </c>
      <c r="H32" s="19">
        <f t="shared" ref="H32" si="7">SUM(H25:H31)</f>
        <v>15.9</v>
      </c>
      <c r="I32" s="19">
        <f t="shared" ref="I32" si="8">SUM(I25:I31)</f>
        <v>70.75</v>
      </c>
      <c r="J32" s="19">
        <f t="shared" ref="J32:L32" si="9">SUM(J25:J31)</f>
        <v>519.77</v>
      </c>
      <c r="K32" s="25"/>
      <c r="L32" s="19">
        <f t="shared" si="9"/>
        <v>119.63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45</v>
      </c>
      <c r="F34" s="43">
        <v>250</v>
      </c>
      <c r="G34" s="43">
        <v>2.81</v>
      </c>
      <c r="H34" s="43">
        <v>4.91</v>
      </c>
      <c r="I34" s="43">
        <v>20.71</v>
      </c>
      <c r="J34" s="43">
        <v>121.53</v>
      </c>
      <c r="K34" s="44" t="s">
        <v>46</v>
      </c>
      <c r="L34" s="43">
        <v>6.21</v>
      </c>
    </row>
    <row r="35" spans="1:12" ht="15" x14ac:dyDescent="0.25">
      <c r="A35" s="14"/>
      <c r="B35" s="15"/>
      <c r="C35" s="11"/>
      <c r="D35" s="7" t="s">
        <v>28</v>
      </c>
      <c r="E35" s="42" t="s">
        <v>88</v>
      </c>
      <c r="F35" s="43">
        <v>140</v>
      </c>
      <c r="G35" s="43">
        <v>23.24</v>
      </c>
      <c r="H35" s="43">
        <v>23</v>
      </c>
      <c r="I35" s="43">
        <v>3.52</v>
      </c>
      <c r="J35" s="43">
        <v>311.56</v>
      </c>
      <c r="K35" s="44" t="s">
        <v>62</v>
      </c>
      <c r="L35" s="43">
        <v>40.43</v>
      </c>
    </row>
    <row r="36" spans="1:12" ht="15" x14ac:dyDescent="0.25">
      <c r="A36" s="14"/>
      <c r="B36" s="15"/>
      <c r="C36" s="11"/>
      <c r="D36" s="7" t="s">
        <v>29</v>
      </c>
      <c r="E36" s="42" t="s">
        <v>89</v>
      </c>
      <c r="F36" s="43">
        <v>180</v>
      </c>
      <c r="G36" s="43">
        <v>8.8800000000000008</v>
      </c>
      <c r="H36" s="43">
        <v>4.3499999999999996</v>
      </c>
      <c r="I36" s="43">
        <v>51.06</v>
      </c>
      <c r="J36" s="43">
        <v>271.12</v>
      </c>
      <c r="K36" s="44" t="s">
        <v>90</v>
      </c>
      <c r="L36" s="43">
        <v>11.4</v>
      </c>
    </row>
    <row r="37" spans="1:12" ht="15" x14ac:dyDescent="0.25">
      <c r="A37" s="14"/>
      <c r="B37" s="15"/>
      <c r="C37" s="11"/>
      <c r="D37" s="7" t="s">
        <v>30</v>
      </c>
      <c r="E37" s="42" t="s">
        <v>91</v>
      </c>
      <c r="F37" s="43">
        <v>200</v>
      </c>
      <c r="G37" s="43">
        <v>0.1</v>
      </c>
      <c r="H37" s="43">
        <v>0</v>
      </c>
      <c r="I37" s="43">
        <v>14.97</v>
      </c>
      <c r="J37" s="43">
        <v>57.65</v>
      </c>
      <c r="K37" s="44" t="s">
        <v>92</v>
      </c>
      <c r="L37" s="43">
        <v>1.68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30</v>
      </c>
      <c r="G38" s="43">
        <v>2.31</v>
      </c>
      <c r="H38" s="43">
        <v>0.9</v>
      </c>
      <c r="I38" s="43">
        <v>14.94</v>
      </c>
      <c r="J38" s="43">
        <v>78.599999999999994</v>
      </c>
      <c r="K38" s="44" t="s">
        <v>40</v>
      </c>
      <c r="L38" s="43">
        <v>3.4</v>
      </c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30</v>
      </c>
      <c r="G39" s="43">
        <v>1.98</v>
      </c>
      <c r="H39" s="43">
        <v>0.36</v>
      </c>
      <c r="I39" s="43">
        <v>10.26</v>
      </c>
      <c r="J39" s="43">
        <v>54.3</v>
      </c>
      <c r="K39" s="44" t="s">
        <v>40</v>
      </c>
      <c r="L39" s="43">
        <v>3.4</v>
      </c>
    </row>
    <row r="40" spans="1:12" ht="15" x14ac:dyDescent="0.25">
      <c r="A40" s="14"/>
      <c r="B40" s="15"/>
      <c r="C40" s="11"/>
      <c r="D40" s="6" t="s">
        <v>24</v>
      </c>
      <c r="E40" s="42" t="s">
        <v>69</v>
      </c>
      <c r="F40" s="43">
        <v>150</v>
      </c>
      <c r="G40" s="43">
        <v>0.6</v>
      </c>
      <c r="H40" s="43">
        <v>0.6</v>
      </c>
      <c r="I40" s="43">
        <v>14.7</v>
      </c>
      <c r="J40" s="43">
        <v>66.599999999999994</v>
      </c>
      <c r="K40" s="44" t="s">
        <v>40</v>
      </c>
      <c r="L40" s="43">
        <v>25.55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980</v>
      </c>
      <c r="G42" s="19">
        <f t="shared" ref="G42" si="10">SUM(G33:G41)</f>
        <v>39.92</v>
      </c>
      <c r="H42" s="19">
        <f t="shared" ref="H42" si="11">SUM(H33:H41)</f>
        <v>34.119999999999997</v>
      </c>
      <c r="I42" s="19">
        <f t="shared" ref="I42" si="12">SUM(I33:I41)</f>
        <v>130.16</v>
      </c>
      <c r="J42" s="19">
        <f t="shared" ref="J42:L42" si="13">SUM(J33:J41)</f>
        <v>961.36</v>
      </c>
      <c r="K42" s="25"/>
      <c r="L42" s="19">
        <f t="shared" si="13"/>
        <v>92.07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1540</v>
      </c>
      <c r="G43" s="32">
        <f t="shared" ref="G43" si="14">G32+G42</f>
        <v>64.64</v>
      </c>
      <c r="H43" s="32">
        <f t="shared" ref="H43" si="15">H32+H42</f>
        <v>50.019999999999996</v>
      </c>
      <c r="I43" s="32">
        <f t="shared" ref="I43" si="16">I32+I42</f>
        <v>200.91</v>
      </c>
      <c r="J43" s="32">
        <f t="shared" ref="J43:L43" si="17">J32+J42</f>
        <v>1481.13</v>
      </c>
      <c r="K43" s="32"/>
      <c r="L43" s="32">
        <f t="shared" si="17"/>
        <v>211.7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93</v>
      </c>
      <c r="F44" s="40">
        <v>320</v>
      </c>
      <c r="G44" s="40">
        <v>24.78</v>
      </c>
      <c r="H44" s="40">
        <v>29.44</v>
      </c>
      <c r="I44" s="40">
        <v>23.63</v>
      </c>
      <c r="J44" s="40">
        <v>455.13</v>
      </c>
      <c r="K44" s="41" t="s">
        <v>70</v>
      </c>
      <c r="L44" s="40">
        <v>64.37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0</v>
      </c>
      <c r="H46" s="43">
        <v>0</v>
      </c>
      <c r="I46" s="43">
        <v>19.98</v>
      </c>
      <c r="J46" s="43">
        <v>104</v>
      </c>
      <c r="K46" s="44" t="s">
        <v>47</v>
      </c>
      <c r="L46" s="43">
        <v>6.82</v>
      </c>
    </row>
    <row r="47" spans="1:12" ht="15" x14ac:dyDescent="0.25">
      <c r="A47" s="23"/>
      <c r="B47" s="15"/>
      <c r="C47" s="11"/>
      <c r="D47" s="7" t="s">
        <v>23</v>
      </c>
      <c r="E47" s="42" t="s">
        <v>94</v>
      </c>
      <c r="F47" s="43">
        <v>60</v>
      </c>
      <c r="G47" s="43">
        <v>4.29</v>
      </c>
      <c r="H47" s="43">
        <v>1.26</v>
      </c>
      <c r="I47" s="43">
        <v>25.2</v>
      </c>
      <c r="J47" s="43">
        <v>132.9</v>
      </c>
      <c r="K47" s="44" t="s">
        <v>68</v>
      </c>
      <c r="L47" s="43">
        <v>6.8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29.07</v>
      </c>
      <c r="H51" s="19">
        <f t="shared" ref="H51" si="19">SUM(H44:H50)</f>
        <v>30.700000000000003</v>
      </c>
      <c r="I51" s="19">
        <f t="shared" ref="I51" si="20">SUM(I44:I50)</f>
        <v>68.81</v>
      </c>
      <c r="J51" s="19">
        <f t="shared" ref="J51:L51" si="21">SUM(J44:J50)</f>
        <v>692.03</v>
      </c>
      <c r="K51" s="25"/>
      <c r="L51" s="19">
        <f t="shared" si="21"/>
        <v>77.989999999999995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95</v>
      </c>
      <c r="F53" s="43">
        <v>250</v>
      </c>
      <c r="G53" s="43">
        <v>2.38</v>
      </c>
      <c r="H53" s="43">
        <v>5.3</v>
      </c>
      <c r="I53" s="43">
        <v>17.190000000000001</v>
      </c>
      <c r="J53" s="43">
        <v>126.55</v>
      </c>
      <c r="K53" s="44" t="s">
        <v>61</v>
      </c>
      <c r="L53" s="43">
        <v>9.65</v>
      </c>
    </row>
    <row r="54" spans="1:12" ht="15" x14ac:dyDescent="0.25">
      <c r="A54" s="23"/>
      <c r="B54" s="15"/>
      <c r="C54" s="11"/>
      <c r="D54" s="7" t="s">
        <v>28</v>
      </c>
      <c r="E54" s="42" t="s">
        <v>113</v>
      </c>
      <c r="F54" s="43">
        <v>140</v>
      </c>
      <c r="G54" s="43">
        <v>11.46</v>
      </c>
      <c r="H54" s="43">
        <v>16.39</v>
      </c>
      <c r="I54" s="43">
        <v>16.52</v>
      </c>
      <c r="J54" s="43">
        <v>256.23</v>
      </c>
      <c r="K54" s="44" t="s">
        <v>96</v>
      </c>
      <c r="L54" s="43">
        <v>44.32</v>
      </c>
    </row>
    <row r="55" spans="1:12" ht="15" x14ac:dyDescent="0.25">
      <c r="A55" s="23"/>
      <c r="B55" s="15"/>
      <c r="C55" s="11"/>
      <c r="D55" s="7" t="s">
        <v>29</v>
      </c>
      <c r="E55" s="42" t="s">
        <v>97</v>
      </c>
      <c r="F55" s="43">
        <v>180</v>
      </c>
      <c r="G55" s="43">
        <v>6.38</v>
      </c>
      <c r="H55" s="43">
        <v>5.0199999999999996</v>
      </c>
      <c r="I55" s="43">
        <v>42.8</v>
      </c>
      <c r="J55" s="43">
        <v>246.24</v>
      </c>
      <c r="K55" s="44" t="s">
        <v>98</v>
      </c>
      <c r="L55" s="43">
        <v>10.81</v>
      </c>
    </row>
    <row r="56" spans="1:12" ht="25.5" x14ac:dyDescent="0.25">
      <c r="A56" s="23"/>
      <c r="B56" s="15"/>
      <c r="C56" s="11"/>
      <c r="D56" s="7" t="s">
        <v>30</v>
      </c>
      <c r="E56" s="42" t="s">
        <v>71</v>
      </c>
      <c r="F56" s="43">
        <v>200</v>
      </c>
      <c r="G56" s="43">
        <v>1</v>
      </c>
      <c r="H56" s="43">
        <v>0.2</v>
      </c>
      <c r="I56" s="43">
        <v>20.2</v>
      </c>
      <c r="J56" s="43">
        <v>92</v>
      </c>
      <c r="K56" s="44" t="s">
        <v>40</v>
      </c>
      <c r="L56" s="43">
        <v>29.9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30</v>
      </c>
      <c r="G57" s="43">
        <v>2.31</v>
      </c>
      <c r="H57" s="43">
        <v>0.9</v>
      </c>
      <c r="I57" s="43">
        <v>14.94</v>
      </c>
      <c r="J57" s="43">
        <v>78.599999999999994</v>
      </c>
      <c r="K57" s="44" t="s">
        <v>40</v>
      </c>
      <c r="L57" s="43">
        <v>3.4</v>
      </c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30</v>
      </c>
      <c r="G58" s="43">
        <v>1.98</v>
      </c>
      <c r="H58" s="43">
        <v>0.36</v>
      </c>
      <c r="I58" s="43">
        <v>10.26</v>
      </c>
      <c r="J58" s="43">
        <v>54.3</v>
      </c>
      <c r="K58" s="44" t="s">
        <v>40</v>
      </c>
      <c r="L58" s="43">
        <v>3.4</v>
      </c>
    </row>
    <row r="59" spans="1:12" ht="15" x14ac:dyDescent="0.25">
      <c r="A59" s="23"/>
      <c r="B59" s="15"/>
      <c r="C59" s="11"/>
      <c r="D59" s="51" t="s">
        <v>24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2">SUM(G52:G60)</f>
        <v>25.509999999999998</v>
      </c>
      <c r="H61" s="19">
        <f t="shared" ref="H61" si="23">SUM(H52:H60)</f>
        <v>28.169999999999998</v>
      </c>
      <c r="I61" s="19">
        <f t="shared" ref="I61" si="24">SUM(I52:I60)</f>
        <v>121.91</v>
      </c>
      <c r="J61" s="19">
        <f t="shared" ref="J61:L61" si="25">SUM(J52:J60)</f>
        <v>853.92</v>
      </c>
      <c r="K61" s="25"/>
      <c r="L61" s="19">
        <f t="shared" si="25"/>
        <v>101.48000000000002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1410</v>
      </c>
      <c r="G62" s="32">
        <f t="shared" ref="G62" si="26">G51+G61</f>
        <v>54.58</v>
      </c>
      <c r="H62" s="32">
        <f t="shared" ref="H62" si="27">H51+H61</f>
        <v>58.870000000000005</v>
      </c>
      <c r="I62" s="32">
        <f t="shared" ref="I62" si="28">I51+I61</f>
        <v>190.72</v>
      </c>
      <c r="J62" s="32">
        <f t="shared" ref="J62:L62" si="29">J51+J61</f>
        <v>1545.9499999999998</v>
      </c>
      <c r="K62" s="32"/>
      <c r="L62" s="32">
        <f t="shared" si="29"/>
        <v>179.47000000000003</v>
      </c>
    </row>
    <row r="63" spans="1:12" ht="38.2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99</v>
      </c>
      <c r="F63" s="40">
        <v>320</v>
      </c>
      <c r="G63" s="40">
        <v>20.66</v>
      </c>
      <c r="H63" s="40">
        <v>10.74</v>
      </c>
      <c r="I63" s="40">
        <v>28.88</v>
      </c>
      <c r="J63" s="40">
        <v>294.58999999999997</v>
      </c>
      <c r="K63" s="41" t="s">
        <v>100</v>
      </c>
      <c r="L63" s="40">
        <v>101.07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71</v>
      </c>
      <c r="F65" s="43">
        <v>200</v>
      </c>
      <c r="G65" s="43">
        <v>1</v>
      </c>
      <c r="H65" s="43">
        <v>0.2</v>
      </c>
      <c r="I65" s="43">
        <v>20.2</v>
      </c>
      <c r="J65" s="43">
        <v>92</v>
      </c>
      <c r="K65" s="44" t="s">
        <v>40</v>
      </c>
      <c r="L65" s="43">
        <v>29.9</v>
      </c>
    </row>
    <row r="66" spans="1:12" ht="15" x14ac:dyDescent="0.25">
      <c r="A66" s="23"/>
      <c r="B66" s="15"/>
      <c r="C66" s="11"/>
      <c r="D66" s="7" t="s">
        <v>23</v>
      </c>
      <c r="E66" s="42" t="s">
        <v>94</v>
      </c>
      <c r="F66" s="43">
        <v>60</v>
      </c>
      <c r="G66" s="43">
        <v>4.29</v>
      </c>
      <c r="H66" s="43">
        <v>1.26</v>
      </c>
      <c r="I66" s="43">
        <v>25.2</v>
      </c>
      <c r="J66" s="43">
        <v>132.9</v>
      </c>
      <c r="K66" s="44" t="s">
        <v>68</v>
      </c>
      <c r="L66" s="43">
        <v>6.8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25.95</v>
      </c>
      <c r="H70" s="19">
        <f t="shared" ref="H70" si="31">SUM(H63:H69)</f>
        <v>12.2</v>
      </c>
      <c r="I70" s="19">
        <f t="shared" ref="I70" si="32">SUM(I63:I69)</f>
        <v>74.28</v>
      </c>
      <c r="J70" s="19">
        <f t="shared" ref="J70:L70" si="33">SUM(J63:J69)</f>
        <v>519.49</v>
      </c>
      <c r="K70" s="25"/>
      <c r="L70" s="19">
        <f t="shared" si="33"/>
        <v>137.77000000000001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55</v>
      </c>
      <c r="F72" s="43">
        <v>255</v>
      </c>
      <c r="G72" s="43">
        <v>1.91</v>
      </c>
      <c r="H72" s="43">
        <v>5.15</v>
      </c>
      <c r="I72" s="43">
        <v>10.220000000000001</v>
      </c>
      <c r="J72" s="43">
        <v>96.41</v>
      </c>
      <c r="K72" s="44" t="s">
        <v>56</v>
      </c>
      <c r="L72" s="43">
        <v>7.35</v>
      </c>
    </row>
    <row r="73" spans="1:12" ht="25.5" x14ac:dyDescent="0.25">
      <c r="A73" s="23"/>
      <c r="B73" s="15"/>
      <c r="C73" s="11"/>
      <c r="D73" s="7" t="s">
        <v>28</v>
      </c>
      <c r="E73" s="42" t="s">
        <v>118</v>
      </c>
      <c r="F73" s="43">
        <v>320</v>
      </c>
      <c r="G73" s="43">
        <v>20.46</v>
      </c>
      <c r="H73" s="43">
        <v>31.16</v>
      </c>
      <c r="I73" s="43">
        <v>47.23</v>
      </c>
      <c r="J73" s="43">
        <v>554.11</v>
      </c>
      <c r="K73" s="44" t="s">
        <v>119</v>
      </c>
      <c r="L73" s="43">
        <v>52.1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54</v>
      </c>
      <c r="F75" s="43">
        <v>200</v>
      </c>
      <c r="G75" s="43">
        <v>0</v>
      </c>
      <c r="H75" s="43">
        <v>0</v>
      </c>
      <c r="I75" s="43">
        <v>19.98</v>
      </c>
      <c r="J75" s="43">
        <v>104</v>
      </c>
      <c r="K75" s="44" t="s">
        <v>47</v>
      </c>
      <c r="L75" s="43">
        <v>6.82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30</v>
      </c>
      <c r="G76" s="43">
        <v>2.31</v>
      </c>
      <c r="H76" s="43">
        <v>0.9</v>
      </c>
      <c r="I76" s="43">
        <v>14.94</v>
      </c>
      <c r="J76" s="43">
        <v>78.599999999999994</v>
      </c>
      <c r="K76" s="44" t="s">
        <v>40</v>
      </c>
      <c r="L76" s="43">
        <v>3.4</v>
      </c>
    </row>
    <row r="77" spans="1:12" ht="15" x14ac:dyDescent="0.25">
      <c r="A77" s="23"/>
      <c r="B77" s="15"/>
      <c r="C77" s="11"/>
      <c r="D77" s="7" t="s">
        <v>32</v>
      </c>
      <c r="E77" s="42" t="s">
        <v>43</v>
      </c>
      <c r="F77" s="43">
        <v>30</v>
      </c>
      <c r="G77" s="43">
        <v>1.98</v>
      </c>
      <c r="H77" s="43">
        <v>0.36</v>
      </c>
      <c r="I77" s="43">
        <v>10.26</v>
      </c>
      <c r="J77" s="43">
        <v>54.3</v>
      </c>
      <c r="K77" s="44" t="s">
        <v>40</v>
      </c>
      <c r="L77" s="43">
        <v>3.4</v>
      </c>
    </row>
    <row r="78" spans="1:12" ht="15" x14ac:dyDescent="0.25">
      <c r="A78" s="23"/>
      <c r="B78" s="15"/>
      <c r="C78" s="11"/>
      <c r="D78" s="51" t="s">
        <v>24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835</v>
      </c>
      <c r="G80" s="19">
        <f t="shared" ref="G80" si="34">SUM(G71:G79)</f>
        <v>26.66</v>
      </c>
      <c r="H80" s="19">
        <f t="shared" ref="H80" si="35">SUM(H71:H79)</f>
        <v>37.57</v>
      </c>
      <c r="I80" s="19">
        <f t="shared" ref="I80" si="36">SUM(I71:I79)</f>
        <v>102.63</v>
      </c>
      <c r="J80" s="19">
        <f t="shared" ref="J80:L80" si="37">SUM(J71:J79)</f>
        <v>887.42</v>
      </c>
      <c r="K80" s="25"/>
      <c r="L80" s="19">
        <f t="shared" si="37"/>
        <v>73.070000000000022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1415</v>
      </c>
      <c r="G81" s="32">
        <f t="shared" ref="G81" si="38">G70+G80</f>
        <v>52.61</v>
      </c>
      <c r="H81" s="32">
        <f t="shared" ref="H81" si="39">H70+H80</f>
        <v>49.769999999999996</v>
      </c>
      <c r="I81" s="32">
        <f t="shared" ref="I81" si="40">I70+I80</f>
        <v>176.91</v>
      </c>
      <c r="J81" s="32">
        <f t="shared" ref="J81:L81" si="41">J70+J80</f>
        <v>1406.9099999999999</v>
      </c>
      <c r="K81" s="32"/>
      <c r="L81" s="32">
        <f t="shared" si="41"/>
        <v>210.84000000000003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101</v>
      </c>
      <c r="F82" s="40">
        <v>171</v>
      </c>
      <c r="G82" s="40">
        <v>12.14</v>
      </c>
      <c r="H82" s="40">
        <v>18.649999999999999</v>
      </c>
      <c r="I82" s="40">
        <v>6.21</v>
      </c>
      <c r="J82" s="40">
        <v>306.94</v>
      </c>
      <c r="K82" s="41" t="s">
        <v>65</v>
      </c>
      <c r="L82" s="40">
        <v>57.15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91</v>
      </c>
      <c r="F84" s="43">
        <v>200</v>
      </c>
      <c r="G84" s="43">
        <v>0.1</v>
      </c>
      <c r="H84" s="43">
        <v>0</v>
      </c>
      <c r="I84" s="43">
        <v>14.97</v>
      </c>
      <c r="J84" s="43">
        <v>57.65</v>
      </c>
      <c r="K84" s="44" t="s">
        <v>92</v>
      </c>
      <c r="L84" s="43">
        <v>1.68</v>
      </c>
    </row>
    <row r="85" spans="1:12" ht="15" x14ac:dyDescent="0.25">
      <c r="A85" s="23"/>
      <c r="B85" s="15"/>
      <c r="C85" s="11"/>
      <c r="D85" s="7" t="s">
        <v>23</v>
      </c>
      <c r="E85" s="42" t="s">
        <v>94</v>
      </c>
      <c r="F85" s="43">
        <v>60</v>
      </c>
      <c r="G85" s="43">
        <v>4.29</v>
      </c>
      <c r="H85" s="43">
        <v>1.26</v>
      </c>
      <c r="I85" s="43">
        <v>25.2</v>
      </c>
      <c r="J85" s="43">
        <v>132.9</v>
      </c>
      <c r="K85" s="44" t="s">
        <v>68</v>
      </c>
      <c r="L85" s="43">
        <v>6.8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5.5" x14ac:dyDescent="0.25">
      <c r="A87" s="23"/>
      <c r="B87" s="15"/>
      <c r="C87" s="11"/>
      <c r="D87" s="51" t="s">
        <v>39</v>
      </c>
      <c r="E87" s="42" t="s">
        <v>102</v>
      </c>
      <c r="F87" s="43">
        <v>125</v>
      </c>
      <c r="G87" s="43">
        <v>5.13</v>
      </c>
      <c r="H87" s="43">
        <v>3.88</v>
      </c>
      <c r="I87" s="43">
        <v>7.38</v>
      </c>
      <c r="J87" s="43">
        <v>66.88</v>
      </c>
      <c r="K87" s="44" t="s">
        <v>40</v>
      </c>
      <c r="L87" s="43">
        <v>46.9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556</v>
      </c>
      <c r="G89" s="19">
        <f t="shared" ref="G89" si="42">SUM(G82:G88)</f>
        <v>21.66</v>
      </c>
      <c r="H89" s="19">
        <f t="shared" ref="H89" si="43">SUM(H82:H88)</f>
        <v>23.79</v>
      </c>
      <c r="I89" s="19">
        <f t="shared" ref="I89" si="44">SUM(I82:I88)</f>
        <v>53.76</v>
      </c>
      <c r="J89" s="19">
        <f t="shared" ref="J89:L89" si="45">SUM(J82:J88)</f>
        <v>564.37</v>
      </c>
      <c r="K89" s="25"/>
      <c r="L89" s="19">
        <f t="shared" si="45"/>
        <v>112.53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52</v>
      </c>
      <c r="F91" s="43">
        <v>250</v>
      </c>
      <c r="G91" s="43">
        <v>4.3899999999999997</v>
      </c>
      <c r="H91" s="43">
        <v>5.64</v>
      </c>
      <c r="I91" s="43">
        <v>20.61</v>
      </c>
      <c r="J91" s="43">
        <v>151.05000000000001</v>
      </c>
      <c r="K91" s="44" t="s">
        <v>53</v>
      </c>
      <c r="L91" s="43">
        <v>5.95</v>
      </c>
    </row>
    <row r="92" spans="1:12" ht="15" x14ac:dyDescent="0.25">
      <c r="A92" s="23"/>
      <c r="B92" s="15"/>
      <c r="C92" s="11"/>
      <c r="D92" s="7" t="s">
        <v>28</v>
      </c>
      <c r="E92" s="42" t="s">
        <v>103</v>
      </c>
      <c r="F92" s="43">
        <v>90</v>
      </c>
      <c r="G92" s="43">
        <v>17.52</v>
      </c>
      <c r="H92" s="43">
        <v>4.4400000000000004</v>
      </c>
      <c r="I92" s="43">
        <v>13.3</v>
      </c>
      <c r="J92" s="43">
        <v>164.63</v>
      </c>
      <c r="K92" s="44" t="s">
        <v>58</v>
      </c>
      <c r="L92" s="43">
        <v>43.47</v>
      </c>
    </row>
    <row r="93" spans="1:12" ht="25.5" x14ac:dyDescent="0.25">
      <c r="A93" s="23"/>
      <c r="B93" s="15"/>
      <c r="C93" s="11"/>
      <c r="D93" s="7" t="s">
        <v>29</v>
      </c>
      <c r="E93" s="42" t="s">
        <v>120</v>
      </c>
      <c r="F93" s="43">
        <v>230</v>
      </c>
      <c r="G93" s="43">
        <v>10.64</v>
      </c>
      <c r="H93" s="43">
        <v>7.16</v>
      </c>
      <c r="I93" s="43">
        <v>53.12</v>
      </c>
      <c r="J93" s="43">
        <v>324.8</v>
      </c>
      <c r="K93" s="44" t="s">
        <v>121</v>
      </c>
      <c r="L93" s="43">
        <v>20.14</v>
      </c>
    </row>
    <row r="94" spans="1:12" ht="15" x14ac:dyDescent="0.25">
      <c r="A94" s="23"/>
      <c r="B94" s="15"/>
      <c r="C94" s="11"/>
      <c r="D94" s="7" t="s">
        <v>30</v>
      </c>
      <c r="E94" s="42" t="s">
        <v>104</v>
      </c>
      <c r="F94" s="43">
        <v>200</v>
      </c>
      <c r="G94" s="43">
        <v>0</v>
      </c>
      <c r="H94" s="43">
        <v>0.06</v>
      </c>
      <c r="I94" s="43">
        <v>33.979999999999997</v>
      </c>
      <c r="J94" s="43">
        <v>136.1</v>
      </c>
      <c r="K94" s="44" t="s">
        <v>72</v>
      </c>
      <c r="L94" s="43">
        <v>8.4499999999999993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30</v>
      </c>
      <c r="G95" s="43">
        <v>2.31</v>
      </c>
      <c r="H95" s="43">
        <v>0.9</v>
      </c>
      <c r="I95" s="43">
        <v>14.94</v>
      </c>
      <c r="J95" s="43">
        <v>78.599999999999994</v>
      </c>
      <c r="K95" s="44" t="s">
        <v>40</v>
      </c>
      <c r="L95" s="43">
        <v>3.4</v>
      </c>
    </row>
    <row r="96" spans="1:12" ht="15" x14ac:dyDescent="0.25">
      <c r="A96" s="23"/>
      <c r="B96" s="15"/>
      <c r="C96" s="11"/>
      <c r="D96" s="7" t="s">
        <v>32</v>
      </c>
      <c r="E96" s="42" t="s">
        <v>43</v>
      </c>
      <c r="F96" s="43">
        <v>30</v>
      </c>
      <c r="G96" s="43">
        <v>1.98</v>
      </c>
      <c r="H96" s="43">
        <v>0.36</v>
      </c>
      <c r="I96" s="43">
        <v>10.26</v>
      </c>
      <c r="J96" s="43">
        <v>54.3</v>
      </c>
      <c r="K96" s="44" t="s">
        <v>40</v>
      </c>
      <c r="L96" s="43">
        <v>3.4</v>
      </c>
    </row>
    <row r="97" spans="1:12" ht="15" x14ac:dyDescent="0.25">
      <c r="A97" s="23"/>
      <c r="B97" s="15"/>
      <c r="C97" s="11"/>
      <c r="D97" s="6" t="s">
        <v>24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830</v>
      </c>
      <c r="G99" s="19">
        <f t="shared" ref="G99" si="46">SUM(G90:G98)</f>
        <v>36.839999999999996</v>
      </c>
      <c r="H99" s="19">
        <f t="shared" ref="H99" si="47">SUM(H90:H98)</f>
        <v>18.559999999999999</v>
      </c>
      <c r="I99" s="19">
        <f t="shared" ref="I99" si="48">SUM(I90:I98)</f>
        <v>146.20999999999998</v>
      </c>
      <c r="J99" s="19">
        <f t="shared" ref="J99:L99" si="49">SUM(J90:J98)</f>
        <v>909.48</v>
      </c>
      <c r="K99" s="25"/>
      <c r="L99" s="19">
        <f t="shared" si="49"/>
        <v>84.810000000000016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1386</v>
      </c>
      <c r="G100" s="32">
        <f t="shared" ref="G100" si="50">G89+G99</f>
        <v>58.5</v>
      </c>
      <c r="H100" s="32">
        <f t="shared" ref="H100" si="51">H89+H99</f>
        <v>42.349999999999994</v>
      </c>
      <c r="I100" s="32">
        <f t="shared" ref="I100" si="52">I89+I99</f>
        <v>199.96999999999997</v>
      </c>
      <c r="J100" s="32">
        <f t="shared" ref="J100:L100" si="53">J89+J99</f>
        <v>1473.85</v>
      </c>
      <c r="K100" s="32"/>
      <c r="L100" s="32">
        <f t="shared" si="53"/>
        <v>197.34000000000003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210</v>
      </c>
      <c r="G101" s="40">
        <v>6.71</v>
      </c>
      <c r="H101" s="40">
        <v>11.47</v>
      </c>
      <c r="I101" s="40">
        <v>30.07</v>
      </c>
      <c r="J101" s="40">
        <v>250.69</v>
      </c>
      <c r="K101" s="41" t="s">
        <v>67</v>
      </c>
      <c r="L101" s="40">
        <v>28.2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6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82</v>
      </c>
      <c r="F103" s="43">
        <v>207</v>
      </c>
      <c r="G103" s="43">
        <v>0.15</v>
      </c>
      <c r="H103" s="43">
        <v>0.03</v>
      </c>
      <c r="I103" s="43">
        <v>15.19</v>
      </c>
      <c r="J103" s="43">
        <v>58.76</v>
      </c>
      <c r="K103" s="44" t="s">
        <v>57</v>
      </c>
      <c r="L103" s="43">
        <v>3.6</v>
      </c>
    </row>
    <row r="104" spans="1:12" ht="15" x14ac:dyDescent="0.25">
      <c r="A104" s="23"/>
      <c r="B104" s="15"/>
      <c r="C104" s="11"/>
      <c r="D104" s="7" t="s">
        <v>23</v>
      </c>
      <c r="E104" s="42" t="s">
        <v>83</v>
      </c>
      <c r="F104" s="43">
        <v>60</v>
      </c>
      <c r="G104" s="43">
        <v>5.76</v>
      </c>
      <c r="H104" s="43">
        <v>8.85</v>
      </c>
      <c r="I104" s="43">
        <v>14.9</v>
      </c>
      <c r="J104" s="43">
        <v>165.7</v>
      </c>
      <c r="K104" s="52" t="s">
        <v>84</v>
      </c>
      <c r="L104" s="43">
        <v>23.82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25.5" x14ac:dyDescent="0.25">
      <c r="A106" s="23"/>
      <c r="B106" s="15"/>
      <c r="C106" s="11"/>
      <c r="D106" s="6" t="s">
        <v>39</v>
      </c>
      <c r="E106" s="42" t="s">
        <v>105</v>
      </c>
      <c r="F106" s="43">
        <v>50</v>
      </c>
      <c r="G106" s="43">
        <v>3.75</v>
      </c>
      <c r="H106" s="43">
        <v>5.9</v>
      </c>
      <c r="I106" s="43">
        <v>37.450000000000003</v>
      </c>
      <c r="J106" s="43">
        <v>208.55</v>
      </c>
      <c r="K106" s="44" t="s">
        <v>40</v>
      </c>
      <c r="L106" s="43">
        <v>29.16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527</v>
      </c>
      <c r="G108" s="19">
        <f t="shared" ref="G108:J108" si="54">SUM(G101:G107)</f>
        <v>16.37</v>
      </c>
      <c r="H108" s="19">
        <f t="shared" si="54"/>
        <v>26.25</v>
      </c>
      <c r="I108" s="19">
        <f t="shared" si="54"/>
        <v>97.61</v>
      </c>
      <c r="J108" s="19">
        <f t="shared" si="54"/>
        <v>683.7</v>
      </c>
      <c r="K108" s="25"/>
      <c r="L108" s="19">
        <f t="shared" ref="L108" si="55">SUM(L101:L107)</f>
        <v>84.78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.75" thickBot="1" x14ac:dyDescent="0.3">
      <c r="A110" s="23"/>
      <c r="B110" s="15"/>
      <c r="C110" s="11"/>
      <c r="D110" s="7" t="s">
        <v>27</v>
      </c>
      <c r="E110" s="42" t="s">
        <v>41</v>
      </c>
      <c r="F110" s="43">
        <v>255</v>
      </c>
      <c r="G110" s="43">
        <v>1.96</v>
      </c>
      <c r="H110" s="43">
        <v>5.9</v>
      </c>
      <c r="I110" s="43">
        <v>13.83</v>
      </c>
      <c r="J110" s="43">
        <v>115</v>
      </c>
      <c r="K110" s="44" t="s">
        <v>44</v>
      </c>
      <c r="L110" s="43">
        <v>6.22</v>
      </c>
    </row>
    <row r="111" spans="1:12" ht="15" x14ac:dyDescent="0.25">
      <c r="A111" s="23"/>
      <c r="B111" s="15"/>
      <c r="C111" s="11"/>
      <c r="D111" s="7" t="s">
        <v>28</v>
      </c>
      <c r="E111" s="39" t="s">
        <v>106</v>
      </c>
      <c r="F111" s="43">
        <v>90</v>
      </c>
      <c r="G111" s="43">
        <v>16.52</v>
      </c>
      <c r="H111" s="43">
        <v>4.08</v>
      </c>
      <c r="I111" s="43">
        <v>0.32</v>
      </c>
      <c r="J111" s="43">
        <v>104.13</v>
      </c>
      <c r="K111" s="44" t="s">
        <v>107</v>
      </c>
      <c r="L111" s="43">
        <v>64.38</v>
      </c>
    </row>
    <row r="112" spans="1:12" ht="25.5" x14ac:dyDescent="0.25">
      <c r="A112" s="23"/>
      <c r="B112" s="15"/>
      <c r="C112" s="11"/>
      <c r="D112" s="7" t="s">
        <v>29</v>
      </c>
      <c r="E112" s="42" t="s">
        <v>122</v>
      </c>
      <c r="F112" s="43">
        <v>230</v>
      </c>
      <c r="G112" s="43">
        <v>4.1500000000000004</v>
      </c>
      <c r="H112" s="43">
        <v>6.66</v>
      </c>
      <c r="I112" s="43">
        <v>28.66</v>
      </c>
      <c r="J112" s="43">
        <v>190.95</v>
      </c>
      <c r="K112" s="44" t="s">
        <v>123</v>
      </c>
      <c r="L112" s="43">
        <v>30.8</v>
      </c>
    </row>
    <row r="113" spans="1:12" ht="15" x14ac:dyDescent="0.25">
      <c r="A113" s="23"/>
      <c r="B113" s="15"/>
      <c r="C113" s="11"/>
      <c r="D113" s="7" t="s">
        <v>30</v>
      </c>
      <c r="E113" s="42" t="s">
        <v>54</v>
      </c>
      <c r="F113" s="43">
        <v>200</v>
      </c>
      <c r="G113" s="43">
        <v>0</v>
      </c>
      <c r="H113" s="43">
        <v>0</v>
      </c>
      <c r="I113" s="43">
        <v>19.98</v>
      </c>
      <c r="J113" s="43">
        <v>104</v>
      </c>
      <c r="K113" s="44" t="s">
        <v>47</v>
      </c>
      <c r="L113" s="43">
        <v>6.82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30</v>
      </c>
      <c r="G114" s="43">
        <v>2.31</v>
      </c>
      <c r="H114" s="43">
        <v>0.9</v>
      </c>
      <c r="I114" s="43">
        <v>14.94</v>
      </c>
      <c r="J114" s="43">
        <v>78.599999999999994</v>
      </c>
      <c r="K114" s="44" t="s">
        <v>40</v>
      </c>
      <c r="L114" s="43">
        <v>3.4</v>
      </c>
    </row>
    <row r="115" spans="1:12" ht="15" x14ac:dyDescent="0.25">
      <c r="A115" s="23"/>
      <c r="B115" s="15"/>
      <c r="C115" s="11"/>
      <c r="D115" s="7" t="s">
        <v>32</v>
      </c>
      <c r="E115" s="42" t="s">
        <v>43</v>
      </c>
      <c r="F115" s="43">
        <v>30</v>
      </c>
      <c r="G115" s="43">
        <v>1.98</v>
      </c>
      <c r="H115" s="43">
        <v>0.36</v>
      </c>
      <c r="I115" s="43">
        <v>10.26</v>
      </c>
      <c r="J115" s="43">
        <v>54.3</v>
      </c>
      <c r="K115" s="44" t="s">
        <v>40</v>
      </c>
      <c r="L115" s="43">
        <v>3.4</v>
      </c>
    </row>
    <row r="116" spans="1:12" ht="15" x14ac:dyDescent="0.25">
      <c r="A116" s="23"/>
      <c r="B116" s="15"/>
      <c r="C116" s="11"/>
      <c r="D116" s="51" t="s">
        <v>24</v>
      </c>
      <c r="E116" s="42"/>
      <c r="F116" s="43"/>
      <c r="G116" s="43"/>
      <c r="H116" s="43"/>
      <c r="I116" s="43"/>
      <c r="J116" s="43"/>
      <c r="K116" s="44"/>
      <c r="L116" s="43"/>
    </row>
    <row r="117" spans="1:12" ht="25.5" x14ac:dyDescent="0.25">
      <c r="A117" s="23"/>
      <c r="B117" s="15"/>
      <c r="C117" s="11"/>
      <c r="D117" s="6" t="s">
        <v>39</v>
      </c>
      <c r="E117" s="42" t="s">
        <v>105</v>
      </c>
      <c r="F117" s="43">
        <v>50</v>
      </c>
      <c r="G117" s="43">
        <v>3.75</v>
      </c>
      <c r="H117" s="43">
        <v>5.9</v>
      </c>
      <c r="I117" s="43">
        <v>37.450000000000003</v>
      </c>
      <c r="J117" s="43">
        <v>208.55</v>
      </c>
      <c r="K117" s="44" t="s">
        <v>40</v>
      </c>
      <c r="L117" s="43">
        <v>29.16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885</v>
      </c>
      <c r="G118" s="19">
        <f t="shared" ref="G118:J118" si="56">SUM(G109:G117)</f>
        <v>30.67</v>
      </c>
      <c r="H118" s="19">
        <f t="shared" si="56"/>
        <v>23.799999999999997</v>
      </c>
      <c r="I118" s="19">
        <f t="shared" si="56"/>
        <v>125.44000000000001</v>
      </c>
      <c r="J118" s="19">
        <f t="shared" si="56"/>
        <v>855.53</v>
      </c>
      <c r="K118" s="25"/>
      <c r="L118" s="19">
        <f t="shared" ref="L118" si="57">SUM(L109:L117)</f>
        <v>144.18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1412</v>
      </c>
      <c r="G119" s="32">
        <f t="shared" ref="G119" si="58">G108+G118</f>
        <v>47.040000000000006</v>
      </c>
      <c r="H119" s="32">
        <f t="shared" ref="H119" si="59">H108+H118</f>
        <v>50.05</v>
      </c>
      <c r="I119" s="32">
        <f t="shared" ref="I119" si="60">I108+I118</f>
        <v>223.05</v>
      </c>
      <c r="J119" s="32">
        <f t="shared" ref="J119:L119" si="61">J108+J118</f>
        <v>1539.23</v>
      </c>
      <c r="K119" s="32"/>
      <c r="L119" s="32">
        <f t="shared" si="61"/>
        <v>228.96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200</v>
      </c>
      <c r="G120" s="40">
        <v>19.190000000000001</v>
      </c>
      <c r="H120" s="40">
        <v>14.32</v>
      </c>
      <c r="I120" s="40">
        <v>70.900000000000006</v>
      </c>
      <c r="J120" s="40">
        <v>483.14</v>
      </c>
      <c r="K120" s="41" t="s">
        <v>74</v>
      </c>
      <c r="L120" s="40">
        <v>48.02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63</v>
      </c>
      <c r="F122" s="43">
        <v>200</v>
      </c>
      <c r="G122" s="43">
        <v>3.55</v>
      </c>
      <c r="H122" s="43">
        <v>3.38</v>
      </c>
      <c r="I122" s="43">
        <v>25.01</v>
      </c>
      <c r="J122" s="43">
        <v>139.74</v>
      </c>
      <c r="K122" s="44" t="s">
        <v>64</v>
      </c>
      <c r="L122" s="43">
        <v>14.77</v>
      </c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69</v>
      </c>
      <c r="F124" s="43">
        <v>150</v>
      </c>
      <c r="G124" s="43">
        <v>0.6</v>
      </c>
      <c r="H124" s="43">
        <v>0.6</v>
      </c>
      <c r="I124" s="43">
        <v>14.7</v>
      </c>
      <c r="J124" s="43">
        <v>66.599999999999994</v>
      </c>
      <c r="K124" s="44" t="s">
        <v>40</v>
      </c>
      <c r="L124" s="43">
        <v>25.55</v>
      </c>
    </row>
    <row r="125" spans="1:12" ht="15" x14ac:dyDescent="0.25">
      <c r="A125" s="14"/>
      <c r="B125" s="15"/>
      <c r="C125" s="11"/>
      <c r="D125" s="6" t="s">
        <v>39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23.340000000000003</v>
      </c>
      <c r="H127" s="19">
        <f t="shared" si="62"/>
        <v>18.3</v>
      </c>
      <c r="I127" s="19">
        <f t="shared" si="62"/>
        <v>110.61000000000001</v>
      </c>
      <c r="J127" s="19">
        <f t="shared" si="62"/>
        <v>689.48</v>
      </c>
      <c r="K127" s="25"/>
      <c r="L127" s="19">
        <f t="shared" ref="L127" si="63">SUM(L120:L126)</f>
        <v>88.34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250</v>
      </c>
      <c r="G129" s="43">
        <v>2.81</v>
      </c>
      <c r="H129" s="43">
        <v>4.91</v>
      </c>
      <c r="I129" s="43">
        <v>20.71</v>
      </c>
      <c r="J129" s="43">
        <v>121.53</v>
      </c>
      <c r="K129" s="44" t="s">
        <v>46</v>
      </c>
      <c r="L129" s="43">
        <v>6.2</v>
      </c>
    </row>
    <row r="130" spans="1:12" ht="15" x14ac:dyDescent="0.25">
      <c r="A130" s="14"/>
      <c r="B130" s="15"/>
      <c r="C130" s="11"/>
      <c r="D130" s="7" t="s">
        <v>28</v>
      </c>
      <c r="E130" s="42" t="s">
        <v>113</v>
      </c>
      <c r="F130" s="43">
        <v>140</v>
      </c>
      <c r="G130" s="43">
        <v>11.46</v>
      </c>
      <c r="H130" s="43">
        <v>16.39</v>
      </c>
      <c r="I130" s="43">
        <v>16.52</v>
      </c>
      <c r="J130" s="43">
        <v>256.23</v>
      </c>
      <c r="K130" s="44" t="s">
        <v>96</v>
      </c>
      <c r="L130" s="43">
        <v>44.32</v>
      </c>
    </row>
    <row r="131" spans="1:12" ht="15" x14ac:dyDescent="0.25">
      <c r="A131" s="14"/>
      <c r="B131" s="15"/>
      <c r="C131" s="11"/>
      <c r="D131" s="7" t="s">
        <v>29</v>
      </c>
      <c r="E131" s="42" t="s">
        <v>89</v>
      </c>
      <c r="F131" s="43">
        <v>180</v>
      </c>
      <c r="G131" s="43">
        <v>8.8800000000000008</v>
      </c>
      <c r="H131" s="43">
        <v>4.3499999999999996</v>
      </c>
      <c r="I131" s="43">
        <v>51.06</v>
      </c>
      <c r="J131" s="43">
        <v>271.12</v>
      </c>
      <c r="K131" s="44" t="s">
        <v>90</v>
      </c>
      <c r="L131" s="43">
        <v>11.4</v>
      </c>
    </row>
    <row r="132" spans="1:12" ht="15" x14ac:dyDescent="0.25">
      <c r="A132" s="14"/>
      <c r="B132" s="15"/>
      <c r="C132" s="11"/>
      <c r="D132" s="7" t="s">
        <v>30</v>
      </c>
      <c r="E132" s="42" t="s">
        <v>91</v>
      </c>
      <c r="F132" s="43">
        <v>200</v>
      </c>
      <c r="G132" s="43">
        <v>0.1</v>
      </c>
      <c r="H132" s="43">
        <v>0</v>
      </c>
      <c r="I132" s="43">
        <v>14.97</v>
      </c>
      <c r="J132" s="43">
        <v>57.65</v>
      </c>
      <c r="K132" s="44" t="s">
        <v>92</v>
      </c>
      <c r="L132" s="43">
        <v>1.68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43">
        <v>2.31</v>
      </c>
      <c r="H133" s="43">
        <v>0.9</v>
      </c>
      <c r="I133" s="43">
        <v>14.94</v>
      </c>
      <c r="J133" s="43">
        <v>78.599999999999994</v>
      </c>
      <c r="K133" s="44" t="s">
        <v>40</v>
      </c>
      <c r="L133" s="43">
        <v>3.4</v>
      </c>
    </row>
    <row r="134" spans="1:12" ht="15" x14ac:dyDescent="0.25">
      <c r="A134" s="14"/>
      <c r="B134" s="15"/>
      <c r="C134" s="11"/>
      <c r="D134" s="7" t="s">
        <v>32</v>
      </c>
      <c r="E134" s="42" t="s">
        <v>43</v>
      </c>
      <c r="F134" s="43">
        <v>30</v>
      </c>
      <c r="G134" s="43">
        <v>1.98</v>
      </c>
      <c r="H134" s="43">
        <v>0.36</v>
      </c>
      <c r="I134" s="43">
        <v>10.26</v>
      </c>
      <c r="J134" s="43">
        <v>54.3</v>
      </c>
      <c r="K134" s="44" t="s">
        <v>40</v>
      </c>
      <c r="L134" s="43">
        <v>3.4</v>
      </c>
    </row>
    <row r="135" spans="1:12" ht="15" x14ac:dyDescent="0.25">
      <c r="A135" s="14"/>
      <c r="B135" s="15"/>
      <c r="C135" s="11"/>
      <c r="D135" s="51" t="s">
        <v>24</v>
      </c>
      <c r="E135" s="42" t="s">
        <v>69</v>
      </c>
      <c r="F135" s="43">
        <v>150</v>
      </c>
      <c r="G135" s="43">
        <v>0.6</v>
      </c>
      <c r="H135" s="43">
        <v>0.6</v>
      </c>
      <c r="I135" s="43">
        <v>14.7</v>
      </c>
      <c r="J135" s="43">
        <v>66.599999999999994</v>
      </c>
      <c r="K135" s="44" t="s">
        <v>40</v>
      </c>
      <c r="L135" s="43">
        <v>25.55</v>
      </c>
    </row>
    <row r="136" spans="1:12" ht="15" x14ac:dyDescent="0.25">
      <c r="A136" s="14"/>
      <c r="B136" s="15"/>
      <c r="C136" s="11"/>
      <c r="D136" s="51" t="s">
        <v>39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980</v>
      </c>
      <c r="G137" s="19">
        <f t="shared" ref="G137:J137" si="64">SUM(G128:G136)</f>
        <v>28.140000000000004</v>
      </c>
      <c r="H137" s="19">
        <f t="shared" si="64"/>
        <v>27.509999999999998</v>
      </c>
      <c r="I137" s="19">
        <f t="shared" si="64"/>
        <v>143.16</v>
      </c>
      <c r="J137" s="19">
        <f t="shared" si="64"/>
        <v>906.03</v>
      </c>
      <c r="K137" s="25"/>
      <c r="L137" s="19">
        <f t="shared" ref="L137" si="65">SUM(L128:L136)</f>
        <v>95.95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1530</v>
      </c>
      <c r="G138" s="32">
        <f t="shared" ref="G138" si="66">G127+G137</f>
        <v>51.480000000000004</v>
      </c>
      <c r="H138" s="32">
        <f t="shared" ref="H138" si="67">H127+H137</f>
        <v>45.81</v>
      </c>
      <c r="I138" s="32">
        <f t="shared" ref="I138" si="68">I127+I137</f>
        <v>253.77</v>
      </c>
      <c r="J138" s="32">
        <f t="shared" ref="J138:L138" si="69">J127+J137</f>
        <v>1595.51</v>
      </c>
      <c r="K138" s="32"/>
      <c r="L138" s="32">
        <f t="shared" si="69"/>
        <v>184.29000000000002</v>
      </c>
    </row>
    <row r="139" spans="1:12" ht="38.2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108</v>
      </c>
      <c r="F139" s="40">
        <v>320</v>
      </c>
      <c r="G139" s="40">
        <v>28.16</v>
      </c>
      <c r="H139" s="40">
        <v>11.6</v>
      </c>
      <c r="I139" s="40">
        <v>66.42</v>
      </c>
      <c r="J139" s="40">
        <v>489.43</v>
      </c>
      <c r="K139" s="41" t="s">
        <v>109</v>
      </c>
      <c r="L139" s="40">
        <v>63.64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54</v>
      </c>
      <c r="F141" s="43">
        <v>200</v>
      </c>
      <c r="G141" s="43">
        <v>0</v>
      </c>
      <c r="H141" s="43">
        <v>0</v>
      </c>
      <c r="I141" s="43">
        <v>19.98</v>
      </c>
      <c r="J141" s="43">
        <v>104</v>
      </c>
      <c r="K141" s="44" t="s">
        <v>47</v>
      </c>
      <c r="L141" s="43">
        <v>6.82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94</v>
      </c>
      <c r="F142" s="43">
        <v>60</v>
      </c>
      <c r="G142" s="43">
        <v>4.29</v>
      </c>
      <c r="H142" s="43">
        <v>1.26</v>
      </c>
      <c r="I142" s="43">
        <v>25.2</v>
      </c>
      <c r="J142" s="43">
        <v>132.9</v>
      </c>
      <c r="K142" s="44" t="s">
        <v>68</v>
      </c>
      <c r="L142" s="43">
        <v>6.8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70">SUM(G139:G145)</f>
        <v>32.450000000000003</v>
      </c>
      <c r="H146" s="19">
        <f t="shared" si="70"/>
        <v>12.86</v>
      </c>
      <c r="I146" s="19">
        <f t="shared" si="70"/>
        <v>111.60000000000001</v>
      </c>
      <c r="J146" s="19">
        <f t="shared" si="70"/>
        <v>726.33</v>
      </c>
      <c r="K146" s="25"/>
      <c r="L146" s="19">
        <f t="shared" ref="L146" si="71">SUM(L139:L145)</f>
        <v>77.260000000000005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78</v>
      </c>
      <c r="F148" s="43">
        <v>250</v>
      </c>
      <c r="G148" s="43">
        <v>2.7</v>
      </c>
      <c r="H148" s="43">
        <v>2.91</v>
      </c>
      <c r="I148" s="43">
        <v>21.11</v>
      </c>
      <c r="J148" s="43">
        <v>120.23</v>
      </c>
      <c r="K148" s="44" t="s">
        <v>79</v>
      </c>
      <c r="L148" s="43">
        <v>6.15</v>
      </c>
    </row>
    <row r="149" spans="1:12" ht="15" x14ac:dyDescent="0.25">
      <c r="A149" s="23"/>
      <c r="B149" s="15"/>
      <c r="C149" s="11"/>
      <c r="D149" s="7" t="s">
        <v>28</v>
      </c>
      <c r="E149" s="42" t="s">
        <v>110</v>
      </c>
      <c r="F149" s="43">
        <v>270</v>
      </c>
      <c r="G149" s="43">
        <v>24.47</v>
      </c>
      <c r="H149" s="43">
        <v>29.34</v>
      </c>
      <c r="I149" s="43">
        <v>21.43</v>
      </c>
      <c r="J149" s="43">
        <v>444.69</v>
      </c>
      <c r="K149" s="44" t="s">
        <v>111</v>
      </c>
      <c r="L149" s="43">
        <v>48.38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25.5" x14ac:dyDescent="0.25">
      <c r="A151" s="23"/>
      <c r="B151" s="15"/>
      <c r="C151" s="11"/>
      <c r="D151" s="7" t="s">
        <v>30</v>
      </c>
      <c r="E151" s="42" t="s">
        <v>71</v>
      </c>
      <c r="F151" s="43">
        <v>200</v>
      </c>
      <c r="G151" s="43">
        <v>1</v>
      </c>
      <c r="H151" s="43">
        <v>0.2</v>
      </c>
      <c r="I151" s="43">
        <v>20.2</v>
      </c>
      <c r="J151" s="43">
        <v>92</v>
      </c>
      <c r="K151" s="44" t="s">
        <v>40</v>
      </c>
      <c r="L151" s="43">
        <v>29.9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30</v>
      </c>
      <c r="G152" s="43">
        <v>2.31</v>
      </c>
      <c r="H152" s="43">
        <v>0.9</v>
      </c>
      <c r="I152" s="43">
        <v>14.94</v>
      </c>
      <c r="J152" s="43">
        <v>78.599999999999994</v>
      </c>
      <c r="K152" s="44" t="s">
        <v>40</v>
      </c>
      <c r="L152" s="43">
        <v>3.4</v>
      </c>
    </row>
    <row r="153" spans="1:12" ht="15" x14ac:dyDescent="0.25">
      <c r="A153" s="23"/>
      <c r="B153" s="15"/>
      <c r="C153" s="11"/>
      <c r="D153" s="7" t="s">
        <v>32</v>
      </c>
      <c r="E153" s="42" t="s">
        <v>43</v>
      </c>
      <c r="F153" s="43">
        <v>30</v>
      </c>
      <c r="G153" s="43">
        <v>1.98</v>
      </c>
      <c r="H153" s="43">
        <v>0.36</v>
      </c>
      <c r="I153" s="43">
        <v>10.26</v>
      </c>
      <c r="J153" s="43">
        <v>54.3</v>
      </c>
      <c r="K153" s="44" t="s">
        <v>40</v>
      </c>
      <c r="L153" s="43">
        <v>3.4</v>
      </c>
    </row>
    <row r="154" spans="1:12" ht="15" x14ac:dyDescent="0.25">
      <c r="A154" s="23"/>
      <c r="B154" s="15"/>
      <c r="C154" s="11"/>
      <c r="D154" s="51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32.459999999999994</v>
      </c>
      <c r="H156" s="19">
        <f t="shared" si="72"/>
        <v>33.71</v>
      </c>
      <c r="I156" s="19">
        <f t="shared" si="72"/>
        <v>87.94</v>
      </c>
      <c r="J156" s="19">
        <f t="shared" si="72"/>
        <v>789.81999999999994</v>
      </c>
      <c r="K156" s="25"/>
      <c r="L156" s="19">
        <f t="shared" ref="L156" si="73">SUM(L147:L155)</f>
        <v>91.230000000000018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1360</v>
      </c>
      <c r="G157" s="32">
        <f t="shared" ref="G157" si="74">G146+G156</f>
        <v>64.91</v>
      </c>
      <c r="H157" s="32">
        <f t="shared" ref="H157" si="75">H146+H156</f>
        <v>46.57</v>
      </c>
      <c r="I157" s="32">
        <f t="shared" ref="I157" si="76">I146+I156</f>
        <v>199.54000000000002</v>
      </c>
      <c r="J157" s="32">
        <f t="shared" ref="J157:L157" si="77">J146+J156</f>
        <v>1516.15</v>
      </c>
      <c r="K157" s="32"/>
      <c r="L157" s="32">
        <f t="shared" si="77"/>
        <v>168.49</v>
      </c>
    </row>
    <row r="158" spans="1:12" ht="38.2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112</v>
      </c>
      <c r="F158" s="40">
        <v>185</v>
      </c>
      <c r="G158" s="40">
        <v>9.94</v>
      </c>
      <c r="H158" s="40">
        <v>18.21</v>
      </c>
      <c r="I158" s="40">
        <v>9.82</v>
      </c>
      <c r="J158" s="40">
        <v>272.37</v>
      </c>
      <c r="K158" s="41" t="s">
        <v>75</v>
      </c>
      <c r="L158" s="40">
        <v>58.02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91</v>
      </c>
      <c r="F160" s="43">
        <v>200</v>
      </c>
      <c r="G160" s="43">
        <v>0.1</v>
      </c>
      <c r="H160" s="43">
        <v>0</v>
      </c>
      <c r="I160" s="43">
        <v>14.97</v>
      </c>
      <c r="J160" s="43">
        <v>57.65</v>
      </c>
      <c r="K160" s="44" t="s">
        <v>92</v>
      </c>
      <c r="L160" s="43">
        <v>1.68</v>
      </c>
    </row>
    <row r="161" spans="1:12" ht="15" x14ac:dyDescent="0.25">
      <c r="A161" s="23"/>
      <c r="B161" s="15"/>
      <c r="C161" s="11"/>
      <c r="D161" s="7" t="s">
        <v>23</v>
      </c>
      <c r="E161" s="42" t="s">
        <v>94</v>
      </c>
      <c r="F161" s="43">
        <v>60</v>
      </c>
      <c r="G161" s="43">
        <v>4.29</v>
      </c>
      <c r="H161" s="43">
        <v>1.26</v>
      </c>
      <c r="I161" s="43">
        <v>25.2</v>
      </c>
      <c r="J161" s="43">
        <v>132.9</v>
      </c>
      <c r="K161" s="44" t="s">
        <v>68</v>
      </c>
      <c r="L161" s="43">
        <v>6.8</v>
      </c>
    </row>
    <row r="162" spans="1:12" ht="15" x14ac:dyDescent="0.25">
      <c r="A162" s="23"/>
      <c r="B162" s="15"/>
      <c r="C162" s="11"/>
      <c r="D162" s="7" t="s">
        <v>24</v>
      </c>
      <c r="E162" s="42" t="s">
        <v>69</v>
      </c>
      <c r="F162" s="43">
        <v>150</v>
      </c>
      <c r="G162" s="43">
        <v>0.6</v>
      </c>
      <c r="H162" s="43">
        <v>0.6</v>
      </c>
      <c r="I162" s="43">
        <v>14.7</v>
      </c>
      <c r="J162" s="43">
        <v>66.599999999999994</v>
      </c>
      <c r="K162" s="44" t="s">
        <v>40</v>
      </c>
      <c r="L162" s="43">
        <v>25.55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595</v>
      </c>
      <c r="G165" s="19">
        <f t="shared" ref="G165:J165" si="78">SUM(G158:G164)</f>
        <v>14.929999999999998</v>
      </c>
      <c r="H165" s="19">
        <f t="shared" si="78"/>
        <v>20.070000000000004</v>
      </c>
      <c r="I165" s="19">
        <f t="shared" si="78"/>
        <v>64.69</v>
      </c>
      <c r="J165" s="19">
        <f t="shared" si="78"/>
        <v>529.52</v>
      </c>
      <c r="K165" s="25"/>
      <c r="L165" s="19">
        <f t="shared" ref="L165" si="79">SUM(L158:L164)</f>
        <v>92.05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55</v>
      </c>
      <c r="F167" s="43">
        <v>255</v>
      </c>
      <c r="G167" s="43">
        <v>1.91</v>
      </c>
      <c r="H167" s="43">
        <v>5.15</v>
      </c>
      <c r="I167" s="43">
        <v>10.220000000000001</v>
      </c>
      <c r="J167" s="43">
        <v>96.41</v>
      </c>
      <c r="K167" s="44" t="s">
        <v>56</v>
      </c>
      <c r="L167" s="43">
        <v>7.35</v>
      </c>
    </row>
    <row r="168" spans="1:12" ht="15" x14ac:dyDescent="0.25">
      <c r="A168" s="23"/>
      <c r="B168" s="15"/>
      <c r="C168" s="11"/>
      <c r="D168" s="7" t="s">
        <v>28</v>
      </c>
      <c r="E168" s="42" t="s">
        <v>103</v>
      </c>
      <c r="F168" s="43">
        <v>90</v>
      </c>
      <c r="G168" s="43">
        <v>17.52</v>
      </c>
      <c r="H168" s="43">
        <v>4.4400000000000004</v>
      </c>
      <c r="I168" s="43">
        <v>13.3</v>
      </c>
      <c r="J168" s="43">
        <v>164.63</v>
      </c>
      <c r="K168" s="44" t="s">
        <v>58</v>
      </c>
      <c r="L168" s="43">
        <v>47.22</v>
      </c>
    </row>
    <row r="169" spans="1:12" ht="15" x14ac:dyDescent="0.25">
      <c r="A169" s="23"/>
      <c r="B169" s="15"/>
      <c r="C169" s="11"/>
      <c r="D169" s="7" t="s">
        <v>29</v>
      </c>
      <c r="E169" s="42" t="s">
        <v>76</v>
      </c>
      <c r="F169" s="43">
        <v>180</v>
      </c>
      <c r="G169" s="43">
        <v>1.72</v>
      </c>
      <c r="H169" s="43">
        <v>6.75</v>
      </c>
      <c r="I169" s="43">
        <v>34.909999999999997</v>
      </c>
      <c r="J169" s="43">
        <v>223.41</v>
      </c>
      <c r="K169" s="44" t="s">
        <v>77</v>
      </c>
      <c r="L169" s="43">
        <v>6.57</v>
      </c>
    </row>
    <row r="170" spans="1:12" ht="15" x14ac:dyDescent="0.25">
      <c r="A170" s="23"/>
      <c r="B170" s="15"/>
      <c r="C170" s="11"/>
      <c r="D170" s="7" t="s">
        <v>30</v>
      </c>
      <c r="E170" s="42" t="s">
        <v>54</v>
      </c>
      <c r="F170" s="43">
        <v>200</v>
      </c>
      <c r="G170" s="43">
        <v>0</v>
      </c>
      <c r="H170" s="43">
        <v>0</v>
      </c>
      <c r="I170" s="43">
        <v>19.98</v>
      </c>
      <c r="J170" s="43">
        <v>104</v>
      </c>
      <c r="K170" s="44" t="s">
        <v>47</v>
      </c>
      <c r="L170" s="43">
        <v>6.82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30</v>
      </c>
      <c r="G171" s="43">
        <v>2.31</v>
      </c>
      <c r="H171" s="43">
        <v>0.9</v>
      </c>
      <c r="I171" s="43">
        <v>14.94</v>
      </c>
      <c r="J171" s="43">
        <v>78.599999999999994</v>
      </c>
      <c r="K171" s="44" t="s">
        <v>40</v>
      </c>
      <c r="L171" s="43">
        <v>3.4</v>
      </c>
    </row>
    <row r="172" spans="1:12" ht="15" x14ac:dyDescent="0.25">
      <c r="A172" s="23"/>
      <c r="B172" s="15"/>
      <c r="C172" s="11"/>
      <c r="D172" s="7" t="s">
        <v>32</v>
      </c>
      <c r="E172" s="42" t="s">
        <v>43</v>
      </c>
      <c r="F172" s="43">
        <v>30</v>
      </c>
      <c r="G172" s="43">
        <v>1.98</v>
      </c>
      <c r="H172" s="43">
        <v>0.36</v>
      </c>
      <c r="I172" s="43">
        <v>10.26</v>
      </c>
      <c r="J172" s="43">
        <v>54.3</v>
      </c>
      <c r="K172" s="44" t="s">
        <v>40</v>
      </c>
      <c r="L172" s="43">
        <v>3.4</v>
      </c>
    </row>
    <row r="173" spans="1:12" ht="15" x14ac:dyDescent="0.25">
      <c r="A173" s="23"/>
      <c r="B173" s="15"/>
      <c r="C173" s="11"/>
      <c r="D173" s="51" t="s">
        <v>24</v>
      </c>
      <c r="E173" s="42" t="s">
        <v>69</v>
      </c>
      <c r="F173" s="43">
        <v>150</v>
      </c>
      <c r="G173" s="43">
        <v>0.6</v>
      </c>
      <c r="H173" s="43">
        <v>0.6</v>
      </c>
      <c r="I173" s="43">
        <v>14.7</v>
      </c>
      <c r="J173" s="43">
        <v>66.599999999999994</v>
      </c>
      <c r="K173" s="44" t="s">
        <v>40</v>
      </c>
      <c r="L173" s="43">
        <v>25.55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935</v>
      </c>
      <c r="G175" s="19">
        <f t="shared" ref="G175:J175" si="80">SUM(G166:G174)</f>
        <v>26.04</v>
      </c>
      <c r="H175" s="19">
        <f t="shared" si="80"/>
        <v>18.2</v>
      </c>
      <c r="I175" s="19">
        <f t="shared" si="80"/>
        <v>118.31</v>
      </c>
      <c r="J175" s="19">
        <f t="shared" si="80"/>
        <v>787.94999999999993</v>
      </c>
      <c r="K175" s="25"/>
      <c r="L175" s="19">
        <f t="shared" ref="L175" si="81">SUM(L166:L174)</f>
        <v>100.31000000000002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1530</v>
      </c>
      <c r="G176" s="32">
        <f t="shared" ref="G176" si="82">G165+G175</f>
        <v>40.97</v>
      </c>
      <c r="H176" s="32">
        <f t="shared" ref="H176" si="83">H165+H175</f>
        <v>38.270000000000003</v>
      </c>
      <c r="I176" s="32">
        <f t="shared" ref="I176" si="84">I165+I175</f>
        <v>183</v>
      </c>
      <c r="J176" s="32">
        <f t="shared" ref="J176:L176" si="85">J165+J175</f>
        <v>1317.4699999999998</v>
      </c>
      <c r="K176" s="32"/>
      <c r="L176" s="32">
        <f t="shared" si="85"/>
        <v>192.36</v>
      </c>
    </row>
    <row r="177" spans="1:12" ht="38.25" x14ac:dyDescent="0.25">
      <c r="A177" s="20">
        <v>2</v>
      </c>
      <c r="B177" s="21">
        <v>5</v>
      </c>
      <c r="C177" s="22" t="s">
        <v>20</v>
      </c>
      <c r="D177" s="5" t="s">
        <v>21</v>
      </c>
      <c r="E177" s="42" t="s">
        <v>114</v>
      </c>
      <c r="F177" s="40">
        <v>370</v>
      </c>
      <c r="G177" s="40">
        <v>18.149999999999999</v>
      </c>
      <c r="H177" s="40">
        <v>21.51</v>
      </c>
      <c r="I177" s="40">
        <v>61.52</v>
      </c>
      <c r="J177" s="40">
        <v>512.91</v>
      </c>
      <c r="K177" s="41" t="s">
        <v>115</v>
      </c>
      <c r="L177" s="40">
        <v>63.57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22</v>
      </c>
      <c r="E179" s="42" t="s">
        <v>71</v>
      </c>
      <c r="F179" s="43">
        <v>200</v>
      </c>
      <c r="G179" s="43">
        <v>1</v>
      </c>
      <c r="H179" s="43">
        <v>0.2</v>
      </c>
      <c r="I179" s="43">
        <v>20.2</v>
      </c>
      <c r="J179" s="43">
        <v>92</v>
      </c>
      <c r="K179" s="44" t="s">
        <v>40</v>
      </c>
      <c r="L179" s="43">
        <v>29.9</v>
      </c>
    </row>
    <row r="180" spans="1:12" ht="15" x14ac:dyDescent="0.25">
      <c r="A180" s="23"/>
      <c r="B180" s="15"/>
      <c r="C180" s="11"/>
      <c r="D180" s="7" t="s">
        <v>23</v>
      </c>
      <c r="E180" s="42" t="s">
        <v>94</v>
      </c>
      <c r="F180" s="43">
        <v>60</v>
      </c>
      <c r="G180" s="43">
        <v>4.29</v>
      </c>
      <c r="H180" s="43">
        <v>1.26</v>
      </c>
      <c r="I180" s="43">
        <v>25.2</v>
      </c>
      <c r="J180" s="43">
        <v>132.9</v>
      </c>
      <c r="K180" s="44" t="s">
        <v>68</v>
      </c>
      <c r="L180" s="43">
        <v>6.8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23.439999999999998</v>
      </c>
      <c r="H184" s="19">
        <f t="shared" si="86"/>
        <v>22.970000000000002</v>
      </c>
      <c r="I184" s="19">
        <f t="shared" si="86"/>
        <v>106.92</v>
      </c>
      <c r="J184" s="19">
        <f t="shared" si="86"/>
        <v>737.81</v>
      </c>
      <c r="K184" s="25"/>
      <c r="L184" s="19">
        <f t="shared" ref="L184" si="87">SUM(L177:L183)</f>
        <v>100.27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52</v>
      </c>
      <c r="F186" s="43">
        <v>250</v>
      </c>
      <c r="G186" s="43">
        <v>4.3899999999999997</v>
      </c>
      <c r="H186" s="43">
        <v>5.64</v>
      </c>
      <c r="I186" s="43">
        <v>20.61</v>
      </c>
      <c r="J186" s="43">
        <v>151.05000000000001</v>
      </c>
      <c r="K186" s="44" t="s">
        <v>53</v>
      </c>
      <c r="L186" s="43">
        <v>5.95</v>
      </c>
    </row>
    <row r="187" spans="1:12" ht="25.5" x14ac:dyDescent="0.25">
      <c r="A187" s="23"/>
      <c r="B187" s="15"/>
      <c r="C187" s="11"/>
      <c r="D187" s="7" t="s">
        <v>28</v>
      </c>
      <c r="E187" s="42" t="s">
        <v>124</v>
      </c>
      <c r="F187" s="43">
        <v>320</v>
      </c>
      <c r="G187" s="43">
        <v>20.47</v>
      </c>
      <c r="H187" s="43">
        <v>31.16</v>
      </c>
      <c r="I187" s="43">
        <v>47.33</v>
      </c>
      <c r="J187" s="43">
        <v>554.16</v>
      </c>
      <c r="K187" s="44" t="s">
        <v>119</v>
      </c>
      <c r="L187" s="43">
        <v>44.67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116</v>
      </c>
      <c r="F189" s="43">
        <v>200</v>
      </c>
      <c r="G189" s="43">
        <v>0.16</v>
      </c>
      <c r="H189" s="43">
        <v>0.16</v>
      </c>
      <c r="I189" s="43">
        <v>23.88</v>
      </c>
      <c r="J189" s="43">
        <v>94.6</v>
      </c>
      <c r="K189" s="44" t="s">
        <v>117</v>
      </c>
      <c r="L189" s="43">
        <v>7.6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30</v>
      </c>
      <c r="G190" s="43">
        <v>2.31</v>
      </c>
      <c r="H190" s="43">
        <v>0.9</v>
      </c>
      <c r="I190" s="43">
        <v>14.94</v>
      </c>
      <c r="J190" s="43">
        <v>78.599999999999994</v>
      </c>
      <c r="K190" s="44" t="s">
        <v>40</v>
      </c>
      <c r="L190" s="43">
        <v>3.4</v>
      </c>
    </row>
    <row r="191" spans="1:12" ht="15" x14ac:dyDescent="0.25">
      <c r="A191" s="23"/>
      <c r="B191" s="15"/>
      <c r="C191" s="11"/>
      <c r="D191" s="7" t="s">
        <v>32</v>
      </c>
      <c r="E191" s="42" t="s">
        <v>43</v>
      </c>
      <c r="F191" s="43">
        <v>30</v>
      </c>
      <c r="G191" s="43">
        <v>1.98</v>
      </c>
      <c r="H191" s="43">
        <v>0.36</v>
      </c>
      <c r="I191" s="43">
        <v>10.26</v>
      </c>
      <c r="J191" s="43">
        <v>54.3</v>
      </c>
      <c r="K191" s="44" t="s">
        <v>40</v>
      </c>
      <c r="L191" s="43">
        <v>3.4</v>
      </c>
    </row>
    <row r="192" spans="1:12" ht="15" x14ac:dyDescent="0.25">
      <c r="A192" s="23"/>
      <c r="B192" s="15"/>
      <c r="C192" s="11"/>
      <c r="D192" s="6" t="s">
        <v>24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830</v>
      </c>
      <c r="G194" s="19">
        <f t="shared" ref="G194:J194" si="88">SUM(G185:G193)</f>
        <v>29.31</v>
      </c>
      <c r="H194" s="19">
        <f t="shared" si="88"/>
        <v>38.219999999999992</v>
      </c>
      <c r="I194" s="19">
        <f t="shared" si="88"/>
        <v>117.02</v>
      </c>
      <c r="J194" s="19">
        <f t="shared" si="88"/>
        <v>932.71</v>
      </c>
      <c r="K194" s="25"/>
      <c r="L194" s="19">
        <f t="shared" ref="L194" si="89">SUM(L185:L193)</f>
        <v>65.02000000000001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1460</v>
      </c>
      <c r="G195" s="32">
        <f t="shared" ref="G195" si="90">G184+G194</f>
        <v>52.75</v>
      </c>
      <c r="H195" s="32">
        <f t="shared" ref="H195" si="91">H184+H194</f>
        <v>61.19</v>
      </c>
      <c r="I195" s="32">
        <f t="shared" ref="I195" si="92">I184+I194</f>
        <v>223.94</v>
      </c>
      <c r="J195" s="32">
        <f t="shared" ref="J195:L195" si="93">J184+J194</f>
        <v>1670.52</v>
      </c>
      <c r="K195" s="32"/>
      <c r="L195" s="32">
        <f t="shared" si="93"/>
        <v>165.29000000000002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1445.5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52.798000000000002</v>
      </c>
      <c r="H196" s="34">
        <f t="shared" si="94"/>
        <v>49.202999999999989</v>
      </c>
      <c r="I196" s="34">
        <f t="shared" si="94"/>
        <v>209.59399999999997</v>
      </c>
      <c r="J196" s="34">
        <f t="shared" si="94"/>
        <v>1522.1619999999998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2025-01-29T06:08:18Z</cp:lastPrinted>
  <dcterms:created xsi:type="dcterms:W3CDTF">2022-05-16T14:23:56Z</dcterms:created>
  <dcterms:modified xsi:type="dcterms:W3CDTF">2026-08-31T10:03:05Z</dcterms:modified>
</cp:coreProperties>
</file>